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рыевское" sheetId="1" r:id="rId1"/>
  </sheets>
  <definedNames>
    <definedName name="_xlnm.Print_Titles" localSheetId="0">'Сарыевское'!$A:$B,'Сарыевское'!$6:$6</definedName>
  </definedNames>
  <calcPr fullCalcOnLoad="1"/>
</workbook>
</file>

<file path=xl/sharedStrings.xml><?xml version="1.0" encoding="utf-8"?>
<sst xmlns="http://schemas.openxmlformats.org/spreadsheetml/2006/main" count="98" uniqueCount="97">
  <si>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</si>
  <si>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</si>
  <si>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</si>
  <si>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</si>
  <si>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182 1 06 00000 00 0000 000</t>
  </si>
  <si>
    <t>Налоги на имущество</t>
  </si>
  <si>
    <t>182 1 06 01030 10 0000 110</t>
  </si>
  <si>
    <t>182 1 01 02000 01 0000 110</t>
  </si>
  <si>
    <t>Налог на доходы физических лиц</t>
  </si>
  <si>
    <t>182 1 06 01000 00 0000 110</t>
  </si>
  <si>
    <t>Налог на имущество физических лиц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</si>
  <si>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</si>
  <si>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Земельный налог</t>
  </si>
  <si>
    <t>Итого доходов</t>
  </si>
  <si>
    <t>Код бюджетной классификации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</si>
  <si>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</si>
  <si>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</si>
  <si>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</si>
  <si>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</si>
  <si>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</si>
  <si>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</si>
  <si>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</si>
  <si>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</si>
  <si>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</si>
  <si>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</si>
  <si>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</si>
  <si>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000 2 00 00000 00 0000 000</t>
  </si>
  <si>
    <t>000 2 02 01000 00 0000 151</t>
  </si>
  <si>
    <t>000 2 02 03000 00 0000 151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</si>
  <si>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</si>
  <si>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</si>
  <si>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Иные межбюджетные трансферты</t>
  </si>
  <si>
    <t>000 2 02 04000 00 0000 151</t>
  </si>
  <si>
    <t xml:space="preserve">Приложение №1 </t>
  </si>
  <si>
    <t xml:space="preserve">Исполнение доходной части бюджета муниципального образования Сарыевское Вязниковского района Владимирской области </t>
  </si>
  <si>
    <t>% исполнения</t>
  </si>
  <si>
    <t>(тыс.руб)</t>
  </si>
  <si>
    <t>НАЛОГОВЫЕ И НЕНАЛОГОВЫЕ ДОХОДЫ</t>
  </si>
  <si>
    <t>036 1 08 00000 00 0000 000</t>
  </si>
  <si>
    <t>036 1 08 04000 01 0000 110</t>
  </si>
  <si>
    <t>036 1 08 04020 01 0000 110</t>
  </si>
  <si>
    <t>036 1 17 00000 00 0000 000</t>
  </si>
  <si>
    <t>036 1 17 01000 00 0000 180</t>
  </si>
  <si>
    <t>036 1 17 01050 10 0000 180</t>
  </si>
  <si>
    <t>036 1 17 05000 00 0000 180</t>
  </si>
  <si>
    <t>036 1 17 05050 10 0000 180</t>
  </si>
  <si>
    <t>036 2 02 01001 10 0000 151</t>
  </si>
  <si>
    <t>036 2 02 03015 10 0000 151</t>
  </si>
  <si>
    <t>036 2 02 04999 10 0000 151</t>
  </si>
  <si>
    <t>036 2 08 05000 10 0000 180</t>
  </si>
  <si>
    <t>036 2 08 00000 00 0000 180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</si>
  <si>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</si>
  <si>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</si>
  <si>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</si>
  <si>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</si>
  <si>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</si>
  <si>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</si>
  <si>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000 2 18 00000 00 0000 000</t>
  </si>
  <si>
    <t>Доходы бюджетов бюджетной системы Российской Федерации от возврата бюджетами бюджетной системы Россйской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</si>
  <si>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</si>
  <si>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Россйской Федерации 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</si>
  <si>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</si>
  <si>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бюджетами бюджетной системы Россйской Федерации  остатков субсидий, субвенций и иных межбюджетных трансфертов, имеющих целевое назначение, прошлых лет</t>
  </si>
  <si>
    <t>036 2 18 05010 10 0000 151</t>
  </si>
  <si>
    <t>Доходы бюджетов поселений от возврата 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</si>
  <si>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</si>
  <si>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</si>
  <si>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</si>
  <si>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</si>
  <si>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036 1 13 02060 00 0000 130</t>
  </si>
  <si>
    <t>Доходы, поступающие в порядке возмещения расходов, понесенных в связи с эксплуатацией имущества</t>
  </si>
  <si>
    <t>036 1 13 02065 10 0000 130</t>
  </si>
  <si>
    <t>000 1 16 00000 00 0000 000</t>
  </si>
  <si>
    <t>Штрафы, санкции, возмещение ущерба</t>
  </si>
  <si>
    <t>001 1 16 90050 10 0000 140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</si>
  <si>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</si>
  <si>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182 1 06 06030 00 0000 110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</si>
  <si>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</si>
  <si>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</si>
  <si>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</si>
  <si>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Земельный налог с физических лиц</t>
  </si>
  <si>
    <t>182 1 06 06040 00 0000 110</t>
  </si>
  <si>
    <t>182 1 06 06043 10 0000 110</t>
  </si>
  <si>
    <t>Земельный налог,с физических лиц, обладающих земельным участком, расположенным в границах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</si>
  <si>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</si>
  <si>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</si>
  <si>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 xml:space="preserve">Дотации  бюджетам сельских поселений на выравнивание бюджетной обеспеченности </t>
  </si>
  <si>
    <t>Субвенции бюджетам сельских поселений на осуществление  первичного 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</si>
  <si>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</si>
  <si>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036 2 02 04014 10 0000 151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</si>
  <si>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</si>
  <si>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 квартал 2016 года</t>
  </si>
  <si>
    <t>План на 2016 год</t>
  </si>
  <si>
    <t>Исполнение           1 квартал 2016 г</t>
  </si>
  <si>
    <t>599 1 16 51040 02 0000 140</t>
  </si>
  <si>
    <t>Денежные взыская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</si>
  <si>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к постановлению администрации                            от 18.04.2016 года №24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</si>
</sst>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</numFmts>
  <fonts count="11">
    <font>
      <sz val="10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180" fontId="5" fillId="0" borderId="2" xfId="20" applyNumberFormat="1" applyFont="1" applyFill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Fill="1" applyBorder="1" applyAlignment="1">
      <alignment horizontal="justify" wrapText="1"/>
    </xf>
    <xf numFmtId="180" fontId="5" fillId="0" borderId="2" xfId="2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justify" wrapText="1"/>
    </xf>
    <xf numFmtId="180" fontId="6" fillId="0" borderId="2" xfId="20" applyNumberFormat="1" applyFont="1" applyFill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justify" wrapText="1"/>
    </xf>
    <xf numFmtId="180" fontId="6" fillId="0" borderId="2" xfId="0" applyNumberFormat="1" applyFont="1" applyFill="1" applyBorder="1" applyAlignment="1">
      <alignment horizontal="center"/>
    </xf>
    <xf numFmtId="180" fontId="5" fillId="0" borderId="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0" borderId="2" xfId="0" applyFont="1" applyBorder="1" applyAlignment="1">
      <alignment horizontal="justify" wrapText="1"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0" fillId="0" borderId="2" xfId="0" applyFont="1" applyBorder="1" applyAlignment="1">
      <alignment/>
    </xf>
    <xf numFmtId="180" fontId="0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5" fillId="0" borderId="2" xfId="0" applyFont="1" applyBorder="1" applyAlignment="1">
      <alignment horizontal="justify"/>
    </xf>
    <xf numFmtId="0" fontId="6" fillId="0" borderId="2" xfId="0" applyFont="1" applyBorder="1" applyAlignment="1">
      <alignment horizontal="justify"/>
    </xf>
    <xf numFmtId="0" fontId="0" fillId="0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2" xfId="0" applyNumberFormat="1" applyFont="1" applyBorder="1" applyAlignment="1">
      <alignment horizontal="justify" wrapText="1"/>
    </xf>
    <xf numFmtId="0" fontId="6" fillId="0" borderId="2" xfId="0" applyFont="1" applyBorder="1" applyAlignment="1">
      <alignment horizontal="justify" vertical="center" wrapText="1"/>
    </xf>
    <xf numFmtId="180" fontId="6" fillId="0" borderId="2" xfId="2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zoomScale="120" zoomScaleNormal="120" workbookViewId="0" topLeftCell="A1">
      <selection activeCell="C2" sqref="C2:E2"/>
    </sheetView>
  </sheetViews>
  <sheetFormatPr defaultColWidth="9.140625" defaultRowHeight="12.75"/>
  <cols>
    <col min="1" max="1" width="20.421875" style="1" customWidth="1"/>
    <col min="2" max="2" width="33.57421875" style="1" customWidth="1"/>
    <col min="3" max="3" width="11.8515625" style="2" customWidth="1"/>
    <col min="4" max="5" width="11.421875" style="0" customWidth="1"/>
  </cols>
  <sheetData>
    <row r="1" spans="1:5" s="3" customFormat="1" ht="15.75" customHeight="1">
      <c r="A1" s="33"/>
      <c r="C1" s="58" t="s">
        <v>33</v>
      </c>
      <c r="D1" s="58"/>
      <c r="E1" s="58"/>
    </row>
    <row r="2" spans="3:5" s="3" customFormat="1" ht="30" customHeight="1">
      <c r="C2" s="57" t="s">
        <v>96</v>
      </c>
      <c r="D2" s="57"/>
      <c r="E2" s="57"/>
    </row>
    <row r="3" spans="1:5" s="4" customFormat="1" ht="45" customHeight="1">
      <c r="A3" s="56" t="s">
        <v>34</v>
      </c>
      <c r="B3" s="56"/>
      <c r="C3" s="56"/>
      <c r="D3" s="56"/>
      <c r="E3" s="56"/>
    </row>
    <row r="4" spans="1:4" s="4" customFormat="1" ht="18" customHeight="1">
      <c r="A4" s="5"/>
      <c r="B4" s="59" t="s">
        <v>91</v>
      </c>
      <c r="C4" s="59"/>
      <c r="D4" s="59"/>
    </row>
    <row r="5" spans="1:5" s="6" customFormat="1" ht="15" customHeight="1">
      <c r="A5" s="5"/>
      <c r="B5" s="5"/>
      <c r="C5" s="5"/>
      <c r="D5" s="5"/>
      <c r="E5" s="51" t="s">
        <v>36</v>
      </c>
    </row>
    <row r="6" spans="1:5" s="7" customFormat="1" ht="52.5" customHeight="1">
      <c r="A6" s="37" t="s">
        <v>14</v>
      </c>
      <c r="B6" s="37" t="s">
        <v>0</v>
      </c>
      <c r="C6" s="9" t="s">
        <v>92</v>
      </c>
      <c r="D6" s="38" t="s">
        <v>93</v>
      </c>
      <c r="E6" s="38" t="s">
        <v>35</v>
      </c>
    </row>
    <row r="7" spans="1:5" s="7" customFormat="1" ht="18.75" customHeight="1">
      <c r="A7" s="8">
        <v>1</v>
      </c>
      <c r="B7" s="8">
        <v>2</v>
      </c>
      <c r="C7" s="9">
        <v>3</v>
      </c>
      <c r="D7" s="38">
        <v>4</v>
      </c>
      <c r="E7" s="38">
        <v>5</v>
      </c>
    </row>
    <row r="8" spans="1:5" s="13" customFormat="1" ht="27.75" customHeight="1">
      <c r="A8" s="39" t="s">
        <v>1</v>
      </c>
      <c r="B8" s="50" t="s">
        <v>37</v>
      </c>
      <c r="C8" s="11">
        <f>C42</f>
        <v>1975.8</v>
      </c>
      <c r="D8" s="12">
        <f>D42</f>
        <v>337.99999999999994</v>
      </c>
      <c r="E8" s="12">
        <f>D8/C8*100</f>
        <v>17.106994635084522</v>
      </c>
    </row>
    <row r="9" spans="1:5" s="13" customFormat="1" ht="21.75" customHeight="1">
      <c r="A9" s="39" t="s">
        <v>2</v>
      </c>
      <c r="B9" s="14" t="s">
        <v>3</v>
      </c>
      <c r="C9" s="15">
        <f>C10</f>
        <v>369</v>
      </c>
      <c r="D9" s="12">
        <f>D10</f>
        <v>122.8</v>
      </c>
      <c r="E9" s="12">
        <f>D9/C9*100</f>
        <v>33.27913279132792</v>
      </c>
    </row>
    <row r="10" spans="1:5" s="7" customFormat="1" ht="24" customHeight="1">
      <c r="A10" s="40" t="s">
        <v>7</v>
      </c>
      <c r="B10" s="16" t="s">
        <v>8</v>
      </c>
      <c r="C10" s="17">
        <f>C11+C13</f>
        <v>369</v>
      </c>
      <c r="D10" s="18">
        <f>D11+D13</f>
        <v>122.8</v>
      </c>
      <c r="E10" s="18">
        <f>D10/C10*100</f>
        <v>33.27913279132792</v>
      </c>
    </row>
    <row r="11" spans="1:5" s="7" customFormat="1" ht="102.75" customHeight="1">
      <c r="A11" s="41" t="s">
        <v>51</v>
      </c>
      <c r="B11" s="19" t="s">
        <v>52</v>
      </c>
      <c r="C11" s="17">
        <v>366</v>
      </c>
      <c r="D11" s="18">
        <v>122.7</v>
      </c>
      <c r="E11" s="18">
        <f>D11/C11*100</f>
        <v>33.52459016393443</v>
      </c>
    </row>
    <row r="12" spans="1:5" s="7" customFormat="1" ht="141.75" customHeight="1">
      <c r="A12" s="41" t="s">
        <v>53</v>
      </c>
      <c r="B12" s="52" t="s">
        <v>54</v>
      </c>
      <c r="C12" s="17"/>
      <c r="D12" s="18"/>
      <c r="E12" s="18"/>
    </row>
    <row r="13" spans="1:5" s="7" customFormat="1" ht="63" customHeight="1">
      <c r="A13" s="41" t="s">
        <v>55</v>
      </c>
      <c r="B13" s="52" t="s">
        <v>56</v>
      </c>
      <c r="C13" s="17">
        <v>3</v>
      </c>
      <c r="D13" s="18">
        <v>0.1</v>
      </c>
      <c r="E13" s="18">
        <f>D13/C13*100</f>
        <v>3.3333333333333335</v>
      </c>
    </row>
    <row r="14" spans="1:5" s="7" customFormat="1" ht="15.75" customHeight="1">
      <c r="A14" s="41"/>
      <c r="B14" s="52"/>
      <c r="C14" s="17"/>
      <c r="D14" s="18"/>
      <c r="E14" s="18"/>
    </row>
    <row r="15" spans="1:5" s="22" customFormat="1" ht="24.75" customHeight="1">
      <c r="A15" s="39" t="s">
        <v>4</v>
      </c>
      <c r="B15" s="48" t="s">
        <v>5</v>
      </c>
      <c r="C15" s="15">
        <f>C16+C18</f>
        <v>1564</v>
      </c>
      <c r="D15" s="21">
        <f>D16+D18</f>
        <v>204.79999999999998</v>
      </c>
      <c r="E15" s="21">
        <f>D15/C15*100</f>
        <v>13.094629156010228</v>
      </c>
    </row>
    <row r="16" spans="1:5" s="7" customFormat="1" ht="24" customHeight="1">
      <c r="A16" s="40" t="s">
        <v>9</v>
      </c>
      <c r="B16" s="49" t="s">
        <v>10</v>
      </c>
      <c r="C16" s="17">
        <v>190</v>
      </c>
      <c r="D16" s="18">
        <v>1.7</v>
      </c>
      <c r="E16" s="18">
        <f>D16/C16*100</f>
        <v>0.894736842105263</v>
      </c>
    </row>
    <row r="17" spans="1:5" s="7" customFormat="1" ht="50.25" customHeight="1">
      <c r="A17" s="41" t="s">
        <v>6</v>
      </c>
      <c r="B17" s="19" t="s">
        <v>11</v>
      </c>
      <c r="C17" s="17">
        <v>190</v>
      </c>
      <c r="D17" s="18">
        <v>1.7</v>
      </c>
      <c r="E17" s="18">
        <f>D17/C17*100</f>
        <v>0.894736842105263</v>
      </c>
    </row>
    <row r="18" spans="1:5" s="7" customFormat="1" ht="21" customHeight="1">
      <c r="A18" s="41" t="s">
        <v>21</v>
      </c>
      <c r="B18" s="19" t="s">
        <v>12</v>
      </c>
      <c r="C18" s="17">
        <f>C19+C21</f>
        <v>1374</v>
      </c>
      <c r="D18" s="18">
        <f>D19+D21</f>
        <v>203.1</v>
      </c>
      <c r="E18" s="18">
        <f>D18/C18*100</f>
        <v>14.781659388646288</v>
      </c>
    </row>
    <row r="19" spans="1:5" s="7" customFormat="1" ht="19.5" customHeight="1">
      <c r="A19" s="41" t="s">
        <v>76</v>
      </c>
      <c r="B19" s="19" t="s">
        <v>77</v>
      </c>
      <c r="C19" s="17">
        <f>C20</f>
        <v>900</v>
      </c>
      <c r="D19" s="18">
        <f>D20</f>
        <v>162.1</v>
      </c>
      <c r="E19" s="18">
        <f>E20</f>
        <v>18.011111111111113</v>
      </c>
    </row>
    <row r="20" spans="1:5" s="7" customFormat="1" ht="49.5" customHeight="1">
      <c r="A20" s="41" t="s">
        <v>78</v>
      </c>
      <c r="B20" s="19" t="s">
        <v>79</v>
      </c>
      <c r="C20" s="17">
        <v>900</v>
      </c>
      <c r="D20" s="18">
        <v>162.1</v>
      </c>
      <c r="E20" s="18">
        <f>D20/C20*100</f>
        <v>18.011111111111113</v>
      </c>
    </row>
    <row r="21" spans="1:5" s="7" customFormat="1" ht="18" customHeight="1">
      <c r="A21" s="41" t="s">
        <v>81</v>
      </c>
      <c r="B21" s="19" t="s">
        <v>80</v>
      </c>
      <c r="C21" s="17">
        <f>C22</f>
        <v>474</v>
      </c>
      <c r="D21" s="18">
        <f>D22</f>
        <v>41</v>
      </c>
      <c r="E21" s="18">
        <f>E22</f>
        <v>8.649789029535865</v>
      </c>
    </row>
    <row r="22" spans="1:5" s="7" customFormat="1" ht="49.5" customHeight="1">
      <c r="A22" s="41" t="s">
        <v>82</v>
      </c>
      <c r="B22" s="19" t="s">
        <v>83</v>
      </c>
      <c r="C22" s="17">
        <v>474</v>
      </c>
      <c r="D22" s="18">
        <v>41</v>
      </c>
      <c r="E22" s="18">
        <f>D22/C22*100</f>
        <v>8.649789029535865</v>
      </c>
    </row>
    <row r="23" spans="1:5" s="7" customFormat="1" ht="14.25" customHeight="1">
      <c r="A23" s="41"/>
      <c r="B23" s="19"/>
      <c r="C23" s="17"/>
      <c r="D23" s="18"/>
      <c r="E23" s="18"/>
    </row>
    <row r="24" spans="1:5" s="24" customFormat="1" ht="22.5" customHeight="1">
      <c r="A24" s="42" t="s">
        <v>38</v>
      </c>
      <c r="B24" s="23" t="s">
        <v>19</v>
      </c>
      <c r="C24" s="11">
        <f>C25</f>
        <v>11.6</v>
      </c>
      <c r="D24" s="12">
        <v>0.4</v>
      </c>
      <c r="E24" s="12">
        <f>E25</f>
        <v>3.4482758620689653</v>
      </c>
    </row>
    <row r="25" spans="1:5" s="7" customFormat="1" ht="67.5" customHeight="1">
      <c r="A25" s="41" t="s">
        <v>39</v>
      </c>
      <c r="B25" s="19" t="s">
        <v>20</v>
      </c>
      <c r="C25" s="17">
        <f>C26</f>
        <v>11.6</v>
      </c>
      <c r="D25" s="18">
        <v>0.4</v>
      </c>
      <c r="E25" s="18">
        <f>E26</f>
        <v>3.4482758620689653</v>
      </c>
    </row>
    <row r="26" spans="1:5" s="7" customFormat="1" ht="102.75" customHeight="1">
      <c r="A26" s="41" t="s">
        <v>40</v>
      </c>
      <c r="B26" s="19" t="s">
        <v>22</v>
      </c>
      <c r="C26" s="17">
        <v>11.6</v>
      </c>
      <c r="D26" s="18">
        <v>0.4</v>
      </c>
      <c r="E26" s="18">
        <f>D26/C26*100</f>
        <v>3.4482758620689653</v>
      </c>
    </row>
    <row r="27" spans="1:5" s="7" customFormat="1" ht="12.75">
      <c r="A27" s="41"/>
      <c r="B27" s="19"/>
      <c r="C27" s="17"/>
      <c r="D27" s="18"/>
      <c r="E27" s="18"/>
    </row>
    <row r="28" spans="1:5" s="24" customFormat="1" ht="39" customHeight="1">
      <c r="A28" s="42" t="s">
        <v>65</v>
      </c>
      <c r="B28" s="23" t="s">
        <v>66</v>
      </c>
      <c r="C28" s="11">
        <v>27.8</v>
      </c>
      <c r="D28" s="12">
        <f>D29</f>
        <v>9.5</v>
      </c>
      <c r="E28" s="12">
        <f>D28/C28*100</f>
        <v>34.172661870503596</v>
      </c>
    </row>
    <row r="29" spans="1:5" s="7" customFormat="1" ht="30" customHeight="1">
      <c r="A29" s="41" t="s">
        <v>67</v>
      </c>
      <c r="B29" s="19" t="s">
        <v>68</v>
      </c>
      <c r="C29" s="17">
        <v>27.8</v>
      </c>
      <c r="D29" s="18">
        <f>D30</f>
        <v>9.5</v>
      </c>
      <c r="E29" s="18">
        <f>D29/C29*100</f>
        <v>34.172661870503596</v>
      </c>
    </row>
    <row r="30" spans="1:5" s="7" customFormat="1" ht="39" customHeight="1">
      <c r="A30" s="41" t="s">
        <v>69</v>
      </c>
      <c r="B30" s="19" t="s">
        <v>70</v>
      </c>
      <c r="C30" s="17">
        <v>27.8</v>
      </c>
      <c r="D30" s="18">
        <f>D31</f>
        <v>9.5</v>
      </c>
      <c r="E30" s="18">
        <f>D30/C30*100</f>
        <v>34.172661870503596</v>
      </c>
    </row>
    <row r="31" spans="1:5" s="7" customFormat="1" ht="49.5" customHeight="1">
      <c r="A31" s="41" t="s">
        <v>71</v>
      </c>
      <c r="B31" s="19" t="s">
        <v>84</v>
      </c>
      <c r="C31" s="17">
        <v>27.8</v>
      </c>
      <c r="D31" s="18">
        <v>9.5</v>
      </c>
      <c r="E31" s="18">
        <f>D31/C31*100</f>
        <v>34.172661870503596</v>
      </c>
    </row>
    <row r="32" spans="1:5" s="7" customFormat="1" ht="15.75" customHeight="1">
      <c r="A32" s="41"/>
      <c r="B32" s="19"/>
      <c r="C32" s="17"/>
      <c r="D32" s="18"/>
      <c r="E32" s="18"/>
    </row>
    <row r="33" spans="1:5" s="7" customFormat="1" ht="21.75" customHeight="1">
      <c r="A33" s="43" t="s">
        <v>72</v>
      </c>
      <c r="B33" s="25" t="s">
        <v>73</v>
      </c>
      <c r="C33" s="15">
        <v>3.4</v>
      </c>
      <c r="D33" s="12">
        <v>0</v>
      </c>
      <c r="E33" s="12">
        <v>0</v>
      </c>
    </row>
    <row r="34" spans="1:5" s="7" customFormat="1" ht="66.75" customHeight="1">
      <c r="A34" s="46" t="s">
        <v>94</v>
      </c>
      <c r="B34" s="32" t="s">
        <v>95</v>
      </c>
      <c r="C34" s="54">
        <v>1.4</v>
      </c>
      <c r="D34" s="18">
        <v>0</v>
      </c>
      <c r="E34" s="18">
        <v>0</v>
      </c>
    </row>
    <row r="35" spans="1:5" s="7" customFormat="1" ht="55.5" customHeight="1">
      <c r="A35" s="41" t="s">
        <v>74</v>
      </c>
      <c r="B35" s="19" t="s">
        <v>75</v>
      </c>
      <c r="C35" s="17">
        <v>2</v>
      </c>
      <c r="D35" s="18">
        <v>0</v>
      </c>
      <c r="E35" s="18">
        <v>0</v>
      </c>
    </row>
    <row r="36" spans="1:5" s="7" customFormat="1" ht="12.75" customHeight="1">
      <c r="A36" s="41"/>
      <c r="B36" s="19"/>
      <c r="C36" s="17"/>
      <c r="D36" s="18"/>
      <c r="E36" s="18"/>
    </row>
    <row r="37" spans="1:5" s="7" customFormat="1" ht="21.75" customHeight="1">
      <c r="A37" s="43" t="s">
        <v>41</v>
      </c>
      <c r="B37" s="27" t="s">
        <v>23</v>
      </c>
      <c r="C37" s="15">
        <v>0</v>
      </c>
      <c r="D37" s="12">
        <v>0.5</v>
      </c>
      <c r="E37" s="12">
        <v>0</v>
      </c>
    </row>
    <row r="38" spans="1:5" s="7" customFormat="1" ht="18" customHeight="1">
      <c r="A38" s="41" t="s">
        <v>42</v>
      </c>
      <c r="B38" s="26" t="s">
        <v>24</v>
      </c>
      <c r="C38" s="17">
        <v>0</v>
      </c>
      <c r="D38" s="18">
        <v>0</v>
      </c>
      <c r="E38" s="18">
        <v>0</v>
      </c>
    </row>
    <row r="39" spans="1:5" s="7" customFormat="1" ht="28.5" customHeight="1">
      <c r="A39" s="41" t="s">
        <v>43</v>
      </c>
      <c r="B39" s="19" t="s">
        <v>25</v>
      </c>
      <c r="C39" s="17">
        <v>0</v>
      </c>
      <c r="D39" s="18">
        <v>0</v>
      </c>
      <c r="E39" s="18">
        <v>0</v>
      </c>
    </row>
    <row r="40" spans="1:5" s="7" customFormat="1" ht="26.25" customHeight="1">
      <c r="A40" s="41" t="s">
        <v>44</v>
      </c>
      <c r="B40" s="26" t="s">
        <v>23</v>
      </c>
      <c r="C40" s="17">
        <v>0</v>
      </c>
      <c r="D40" s="18">
        <v>0.5</v>
      </c>
      <c r="E40" s="18">
        <v>0</v>
      </c>
    </row>
    <row r="41" spans="1:5" s="7" customFormat="1" ht="28.5" customHeight="1">
      <c r="A41" s="41" t="s">
        <v>45</v>
      </c>
      <c r="B41" s="26" t="s">
        <v>85</v>
      </c>
      <c r="C41" s="17">
        <v>0</v>
      </c>
      <c r="D41" s="18">
        <v>0.5</v>
      </c>
      <c r="E41" s="18">
        <v>0</v>
      </c>
    </row>
    <row r="42" spans="1:5" s="22" customFormat="1" ht="15.75" customHeight="1">
      <c r="A42" s="39"/>
      <c r="B42" s="10" t="s">
        <v>13</v>
      </c>
      <c r="C42" s="11">
        <f>C9+C15+C24+C37+C33+C28</f>
        <v>1975.8</v>
      </c>
      <c r="D42" s="21">
        <f>D9+D15+D24+D37+D28</f>
        <v>337.99999999999994</v>
      </c>
      <c r="E42" s="21">
        <f>D42/C42*100</f>
        <v>17.106994635084522</v>
      </c>
    </row>
    <row r="43" spans="1:5" s="7" customFormat="1" ht="12.75">
      <c r="A43" s="44"/>
      <c r="B43" s="28"/>
      <c r="C43" s="29"/>
      <c r="D43" s="18"/>
      <c r="E43" s="18"/>
    </row>
    <row r="44" spans="1:5" s="31" customFormat="1" ht="21.75" customHeight="1">
      <c r="A44" s="45" t="s">
        <v>26</v>
      </c>
      <c r="B44" s="30" t="s">
        <v>15</v>
      </c>
      <c r="C44" s="21">
        <f>C45+C47+C49+C56</f>
        <v>7131.200000000001</v>
      </c>
      <c r="D44" s="12">
        <f>D45+D47+D49+D56</f>
        <v>1561.7</v>
      </c>
      <c r="E44" s="12">
        <f>D44/C44*100</f>
        <v>21.899540049360557</v>
      </c>
    </row>
    <row r="45" spans="1:5" s="31" customFormat="1" ht="42.75" customHeight="1">
      <c r="A45" s="43" t="s">
        <v>27</v>
      </c>
      <c r="B45" s="25" t="s">
        <v>16</v>
      </c>
      <c r="C45" s="21">
        <f>C46</f>
        <v>0</v>
      </c>
      <c r="D45" s="12">
        <f>D46</f>
        <v>0</v>
      </c>
      <c r="E45" s="12">
        <v>0</v>
      </c>
    </row>
    <row r="46" spans="1:5" s="33" customFormat="1" ht="37.5" customHeight="1">
      <c r="A46" s="46" t="s">
        <v>46</v>
      </c>
      <c r="B46" s="32" t="s">
        <v>86</v>
      </c>
      <c r="C46" s="20">
        <v>0</v>
      </c>
      <c r="D46" s="18">
        <v>0</v>
      </c>
      <c r="E46" s="18">
        <v>0</v>
      </c>
    </row>
    <row r="47" spans="1:5" s="31" customFormat="1" ht="39.75" customHeight="1">
      <c r="A47" s="43" t="s">
        <v>28</v>
      </c>
      <c r="B47" s="34" t="s">
        <v>17</v>
      </c>
      <c r="C47" s="21">
        <v>80.6</v>
      </c>
      <c r="D47" s="12">
        <v>13.7</v>
      </c>
      <c r="E47" s="12">
        <f>E48</f>
        <v>16.997518610421835</v>
      </c>
    </row>
    <row r="48" spans="1:5" s="33" customFormat="1" ht="60.75" customHeight="1">
      <c r="A48" s="46" t="s">
        <v>47</v>
      </c>
      <c r="B48" s="35" t="s">
        <v>87</v>
      </c>
      <c r="C48" s="20">
        <v>80.6</v>
      </c>
      <c r="D48" s="18">
        <v>13.7</v>
      </c>
      <c r="E48" s="18">
        <f>D48/C48*100</f>
        <v>16.997518610421835</v>
      </c>
    </row>
    <row r="49" spans="1:5" s="33" customFormat="1" ht="22.5" customHeight="1">
      <c r="A49" s="43" t="s">
        <v>32</v>
      </c>
      <c r="B49" s="47" t="s">
        <v>31</v>
      </c>
      <c r="C49" s="21">
        <f>C51+C50</f>
        <v>7050.6</v>
      </c>
      <c r="D49" s="12">
        <f>D50+D51</f>
        <v>1548</v>
      </c>
      <c r="E49" s="12">
        <f>E51</f>
        <v>21.518951022867473</v>
      </c>
    </row>
    <row r="50" spans="1:5" s="33" customFormat="1" ht="99.75" customHeight="1">
      <c r="A50" s="46" t="s">
        <v>89</v>
      </c>
      <c r="B50" s="53" t="s">
        <v>90</v>
      </c>
      <c r="C50" s="20">
        <v>80</v>
      </c>
      <c r="D50" s="18">
        <v>48</v>
      </c>
      <c r="E50" s="18">
        <f>D50/C50*100</f>
        <v>60</v>
      </c>
    </row>
    <row r="51" spans="1:5" s="33" customFormat="1" ht="39.75" customHeight="1">
      <c r="A51" s="46" t="s">
        <v>48</v>
      </c>
      <c r="B51" s="35" t="s">
        <v>88</v>
      </c>
      <c r="C51" s="20">
        <v>6970.6</v>
      </c>
      <c r="D51" s="18">
        <v>1500</v>
      </c>
      <c r="E51" s="18">
        <f>D51/C51*100</f>
        <v>21.518951022867473</v>
      </c>
    </row>
    <row r="52" spans="1:5" s="33" customFormat="1" ht="108.75" customHeight="1">
      <c r="A52" s="43" t="s">
        <v>50</v>
      </c>
      <c r="B52" s="34" t="s">
        <v>30</v>
      </c>
      <c r="C52" s="20"/>
      <c r="D52" s="18"/>
      <c r="E52" s="18"/>
    </row>
    <row r="53" spans="1:5" s="33" customFormat="1" ht="129.75" customHeight="1">
      <c r="A53" s="46" t="s">
        <v>49</v>
      </c>
      <c r="B53" s="35" t="s">
        <v>29</v>
      </c>
      <c r="C53" s="20"/>
      <c r="D53" s="18"/>
      <c r="E53" s="18"/>
    </row>
    <row r="54" spans="1:5" s="33" customFormat="1" ht="99" customHeight="1">
      <c r="A54" s="43" t="s">
        <v>57</v>
      </c>
      <c r="B54" s="34" t="s">
        <v>58</v>
      </c>
      <c r="C54" s="21"/>
      <c r="D54" s="12"/>
      <c r="E54" s="12"/>
    </row>
    <row r="55" spans="1:5" s="33" customFormat="1" ht="83.25" customHeight="1">
      <c r="A55" s="46" t="s">
        <v>59</v>
      </c>
      <c r="B55" s="35" t="s">
        <v>60</v>
      </c>
      <c r="C55" s="20"/>
      <c r="D55" s="18"/>
      <c r="E55" s="18"/>
    </row>
    <row r="56" spans="1:5" s="33" customFormat="1" ht="78" customHeight="1">
      <c r="A56" s="46" t="s">
        <v>61</v>
      </c>
      <c r="B56" s="35" t="s">
        <v>62</v>
      </c>
      <c r="C56" s="20"/>
      <c r="D56" s="18"/>
      <c r="E56" s="18"/>
    </row>
    <row r="57" spans="1:5" s="33" customFormat="1" ht="69" customHeight="1">
      <c r="A57" s="46" t="s">
        <v>63</v>
      </c>
      <c r="B57" s="35" t="s">
        <v>64</v>
      </c>
      <c r="C57" s="20"/>
      <c r="D57" s="18"/>
      <c r="E57" s="18"/>
    </row>
    <row r="58" spans="1:5" s="13" customFormat="1" ht="18" customHeight="1">
      <c r="A58" s="55" t="s">
        <v>18</v>
      </c>
      <c r="B58" s="55"/>
      <c r="C58" s="21">
        <f>C44+C42</f>
        <v>9107</v>
      </c>
      <c r="D58" s="12">
        <f>D42+D44</f>
        <v>1899.7</v>
      </c>
      <c r="E58" s="12">
        <f>D58/C58*100</f>
        <v>20.859778192599098</v>
      </c>
    </row>
    <row r="59" s="13" customFormat="1" ht="12.75">
      <c r="C59" s="36"/>
    </row>
    <row r="60" s="13" customFormat="1" ht="12.75">
      <c r="C60" s="36"/>
    </row>
    <row r="61" s="13" customFormat="1" ht="12.75">
      <c r="C61" s="36"/>
    </row>
    <row r="62" s="13" customFormat="1" ht="12.75">
      <c r="C62" s="36"/>
    </row>
    <row r="63" s="13" customFormat="1" ht="12.75">
      <c r="C63" s="36"/>
    </row>
    <row r="64" s="13" customFormat="1" ht="12.75">
      <c r="C64" s="36"/>
    </row>
    <row r="65" s="13" customFormat="1" ht="12.75">
      <c r="C65" s="36"/>
    </row>
    <row r="66" s="13" customFormat="1" ht="12.75">
      <c r="C66" s="36"/>
    </row>
    <row r="67" s="13" customFormat="1" ht="12.75">
      <c r="C67" s="36"/>
    </row>
    <row r="68" s="13" customFormat="1" ht="12.75">
      <c r="C68" s="36"/>
    </row>
    <row r="69" s="13" customFormat="1" ht="12.75">
      <c r="C69" s="36"/>
    </row>
    <row r="70" s="13" customFormat="1" ht="12.75">
      <c r="C70" s="36"/>
    </row>
    <row r="71" s="13" customFormat="1" ht="12.75">
      <c r="C71" s="36"/>
    </row>
    <row r="72" s="13" customFormat="1" ht="12.75">
      <c r="C72" s="36"/>
    </row>
    <row r="73" s="13" customFormat="1" ht="12.75">
      <c r="C73" s="36"/>
    </row>
    <row r="74" s="13" customFormat="1" ht="12.75">
      <c r="C74" s="36"/>
    </row>
    <row r="75" s="13" customFormat="1" ht="12.75">
      <c r="C75" s="36"/>
    </row>
    <row r="76" s="13" customFormat="1" ht="12.75">
      <c r="C76" s="36"/>
    </row>
    <row r="77" s="13" customFormat="1" ht="12.75">
      <c r="C77" s="36"/>
    </row>
  </sheetData>
  <mergeCells count="5">
    <mergeCell ref="A58:B58"/>
    <mergeCell ref="A3:E3"/>
    <mergeCell ref="C2:E2"/>
    <mergeCell ref="C1:E1"/>
    <mergeCell ref="B4:D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2015-04-14T09:29:30Z</cp:lastPrinted>
  <dcterms:created xsi:type="dcterms:W3CDTF">1996-10-08T23:32:33Z</dcterms:created>
  <dcterms:modified xsi:type="dcterms:W3CDTF">2016-04-18T05:58:34Z</dcterms:modified>
  <cp:category/>
  <cp:version/>
  <cp:contentType/>
  <cp:contentStatus/>
</cp:coreProperties>
</file>