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рил 3" sheetId="1" r:id="rId1"/>
  </sheets>
  <definedNames>
    <definedName name="_xlnm.Print_Titles" localSheetId="0">'Прил 3'!$12:$13</definedName>
  </definedNames>
  <calcPr fullCalcOnLoad="1"/>
</workbook>
</file>

<file path=xl/sharedStrings.xml><?xml version="1.0" encoding="utf-8"?>
<sst xmlns="http://schemas.openxmlformats.org/spreadsheetml/2006/main" count="71" uniqueCount="70">
  <si>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</si>
  <si>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</si>
  <si>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</si>
  <si>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</si>
  <si>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</si>
  <si>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</si>
  <si>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</si>
  <si>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</si>
  <si>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</si>
  <si>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</si>
  <si>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</si>
  <si>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</si>
  <si>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</si>
  <si>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</si>
  <si>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</si>
  <si>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</si>
  <si>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0501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</si>
  <si>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</si>
  <si>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</si>
  <si>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</si>
  <si>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</si>
  <si>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</si>
  <si>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</si>
  <si>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</si>
  <si>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</si>
  <si>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</si>
  <si>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</si>
  <si>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</si>
  <si>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</si>
  <si>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</si>
  <si>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</si>
  <si>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</si>
  <si>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</si>
  <si>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</si>
  <si>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</si>
  <si>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</si>
  <si>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</si>
  <si>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</si>
  <si>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</si>
  <si>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</si>
  <si>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№2</t>
  </si>
  <si>
    <t xml:space="preserve">  Вязниковского района Владимирской области по разделам и подразделам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</si>
  <si>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</si>
  <si>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</si>
  <si>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Национальная экономика</t>
  </si>
  <si>
    <t>Дорожное хозяйство (дорожные фонды)</t>
  </si>
  <si>
    <t>0400</t>
  </si>
  <si>
    <t>0409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</si>
  <si>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</si>
  <si>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</si>
  <si>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</si>
  <si>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</si>
  <si>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</si>
  <si>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1101</t>
  </si>
  <si>
    <t>Физическая культура</t>
  </si>
  <si>
    <t xml:space="preserve">                                   </t>
  </si>
  <si>
    <t xml:space="preserve">                                                                                                                     к постановлению администрации</t>
  </si>
  <si>
    <t xml:space="preserve"> </t>
  </si>
  <si>
    <t>Другие вопросы в области национальной экономики</t>
  </si>
  <si>
    <t>0412</t>
  </si>
  <si>
    <t>Другие вопросы в области культуры, кинематографии</t>
  </si>
  <si>
    <t>0804</t>
  </si>
  <si>
    <t>Резервные фонды</t>
  </si>
  <si>
    <t>0111</t>
  </si>
  <si>
    <t>Другие общегосударственные вопросы</t>
  </si>
  <si>
    <t>0113</t>
  </si>
  <si>
    <t xml:space="preserve">  функциональной классификации  расходов за 1 квартал 2015 года</t>
  </si>
  <si>
    <t xml:space="preserve">План                   на 2015 год       </t>
  </si>
  <si>
    <t>Исполнено за 1 квартал 2015 года</t>
  </si>
  <si>
    <t xml:space="preserve">                                                                                                                     от 14.04.2015 года № 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</si>
</sst>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3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175" fontId="9" fillId="0" borderId="1" xfId="2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3" fontId="9" fillId="0" borderId="2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1.25390625" style="0" customWidth="1"/>
    <col min="2" max="4" width="11.375" style="0" customWidth="1"/>
    <col min="5" max="5" width="11.875" style="0" customWidth="1"/>
  </cols>
  <sheetData>
    <row r="1" spans="1:6" ht="12.75">
      <c r="A1" s="43" t="s">
        <v>40</v>
      </c>
      <c r="B1" s="43"/>
      <c r="C1" s="43"/>
      <c r="D1" s="43"/>
      <c r="E1" s="43"/>
      <c r="F1" s="5"/>
    </row>
    <row r="2" spans="1:6" ht="12.75">
      <c r="A2" s="44" t="s">
        <v>56</v>
      </c>
      <c r="B2" s="44"/>
      <c r="C2" s="44"/>
      <c r="D2" s="44"/>
      <c r="E2" s="44"/>
      <c r="F2" s="6"/>
    </row>
    <row r="3" spans="1:6" ht="12.75">
      <c r="A3" s="44" t="s">
        <v>69</v>
      </c>
      <c r="B3" s="44"/>
      <c r="C3" s="44"/>
      <c r="D3" s="44"/>
      <c r="E3" s="44"/>
      <c r="F3" s="6"/>
    </row>
    <row r="4" spans="1:6" ht="6.75" customHeight="1">
      <c r="A4" s="45" t="s">
        <v>57</v>
      </c>
      <c r="B4" s="45"/>
      <c r="C4" s="45"/>
      <c r="D4" s="45"/>
      <c r="E4" s="45"/>
      <c r="F4" s="6"/>
    </row>
    <row r="5" spans="1:6" ht="12.75">
      <c r="A5" s="45" t="s">
        <v>57</v>
      </c>
      <c r="B5" s="45"/>
      <c r="C5" s="45"/>
      <c r="D5" s="45"/>
      <c r="E5" s="45"/>
      <c r="F5" s="6"/>
    </row>
    <row r="6" spans="1:6" ht="6" customHeight="1">
      <c r="A6" s="46"/>
      <c r="B6" s="46"/>
      <c r="C6" s="46"/>
      <c r="D6" s="46"/>
      <c r="E6" s="46"/>
      <c r="F6" s="6"/>
    </row>
    <row r="7" spans="1:5" ht="15.75">
      <c r="A7" s="35" t="s">
        <v>38</v>
      </c>
      <c r="B7" s="35"/>
      <c r="C7" s="35"/>
      <c r="D7" s="35"/>
      <c r="E7" s="35"/>
    </row>
    <row r="8" spans="1:5" ht="15.75">
      <c r="A8" s="35" t="s">
        <v>41</v>
      </c>
      <c r="B8" s="35"/>
      <c r="C8" s="35"/>
      <c r="D8" s="35"/>
      <c r="E8" s="35"/>
    </row>
    <row r="9" spans="1:5" ht="15.75">
      <c r="A9" s="36" t="s">
        <v>66</v>
      </c>
      <c r="B9" s="36"/>
      <c r="C9" s="36"/>
      <c r="D9" s="36"/>
      <c r="E9" s="36"/>
    </row>
    <row r="10" spans="1:5" ht="7.5" customHeight="1">
      <c r="A10" s="36"/>
      <c r="B10" s="36"/>
      <c r="C10" s="36"/>
      <c r="D10" s="36"/>
      <c r="E10" s="36"/>
    </row>
    <row r="11" spans="1:5" ht="9.75" customHeight="1">
      <c r="A11" s="9"/>
      <c r="B11" s="10"/>
      <c r="C11" s="11"/>
      <c r="D11" s="27"/>
      <c r="E11" s="27" t="s">
        <v>30</v>
      </c>
    </row>
    <row r="12" spans="1:5" ht="12.75">
      <c r="A12" s="37" t="s">
        <v>32</v>
      </c>
      <c r="B12" s="39" t="s">
        <v>10</v>
      </c>
      <c r="C12" s="41" t="s">
        <v>67</v>
      </c>
      <c r="D12" s="41" t="s">
        <v>68</v>
      </c>
      <c r="E12" s="41" t="s">
        <v>39</v>
      </c>
    </row>
    <row r="13" spans="1:5" ht="43.5" customHeight="1">
      <c r="A13" s="38"/>
      <c r="B13" s="40"/>
      <c r="C13" s="42"/>
      <c r="D13" s="42"/>
      <c r="E13" s="42"/>
    </row>
    <row r="14" spans="1:5" ht="17.25" customHeight="1">
      <c r="A14" s="12" t="s">
        <v>17</v>
      </c>
      <c r="B14" s="13" t="s">
        <v>18</v>
      </c>
      <c r="C14" s="29">
        <f>C15+C16+C17+C18+C19</f>
        <v>3049.7999999999997</v>
      </c>
      <c r="D14" s="14">
        <f>D15+D16+D17+D18+D19</f>
        <v>589.8</v>
      </c>
      <c r="E14" s="14">
        <f aca="true" t="shared" si="0" ref="E14:E38">D14/C14*100</f>
        <v>19.338973047412942</v>
      </c>
    </row>
    <row r="15" spans="1:5" ht="40.5" customHeight="1">
      <c r="A15" s="33" t="s">
        <v>31</v>
      </c>
      <c r="B15" s="16" t="s">
        <v>19</v>
      </c>
      <c r="C15" s="30">
        <v>479.1</v>
      </c>
      <c r="D15" s="17">
        <v>81.4</v>
      </c>
      <c r="E15" s="17">
        <f t="shared" si="0"/>
        <v>16.99018993946984</v>
      </c>
    </row>
    <row r="16" spans="1:5" ht="73.5" customHeight="1">
      <c r="A16" s="34" t="s">
        <v>20</v>
      </c>
      <c r="B16" s="16" t="s">
        <v>11</v>
      </c>
      <c r="C16" s="30">
        <v>1904.5</v>
      </c>
      <c r="D16" s="17">
        <v>329.2</v>
      </c>
      <c r="E16" s="17">
        <f t="shared" si="0"/>
        <v>17.285376739301654</v>
      </c>
    </row>
    <row r="17" spans="1:5" ht="60" customHeight="1">
      <c r="A17" s="34" t="s">
        <v>42</v>
      </c>
      <c r="B17" s="16" t="s">
        <v>43</v>
      </c>
      <c r="C17" s="30">
        <v>200</v>
      </c>
      <c r="D17" s="17">
        <v>50</v>
      </c>
      <c r="E17" s="17">
        <f>D17/C17*100</f>
        <v>25</v>
      </c>
    </row>
    <row r="18" spans="1:5" ht="21" customHeight="1">
      <c r="A18" s="34" t="s">
        <v>62</v>
      </c>
      <c r="B18" s="16" t="s">
        <v>63</v>
      </c>
      <c r="C18" s="30">
        <v>10</v>
      </c>
      <c r="D18" s="17">
        <v>0</v>
      </c>
      <c r="E18" s="17">
        <f>D18/C18*100</f>
        <v>0</v>
      </c>
    </row>
    <row r="19" spans="1:5" ht="21" customHeight="1">
      <c r="A19" s="34" t="s">
        <v>64</v>
      </c>
      <c r="B19" s="16" t="s">
        <v>65</v>
      </c>
      <c r="C19" s="30">
        <v>456.2</v>
      </c>
      <c r="D19" s="17">
        <v>129.2</v>
      </c>
      <c r="E19" s="17">
        <f>D19/C19*100</f>
        <v>28.320911880754053</v>
      </c>
    </row>
    <row r="20" spans="1:5" ht="17.25" customHeight="1">
      <c r="A20" s="19" t="s">
        <v>25</v>
      </c>
      <c r="B20" s="13" t="s">
        <v>24</v>
      </c>
      <c r="C20" s="29">
        <f>SUM(C21)</f>
        <v>81.3</v>
      </c>
      <c r="D20" s="14">
        <f>D21</f>
        <v>9.4</v>
      </c>
      <c r="E20" s="14">
        <f t="shared" si="0"/>
        <v>11.562115621156211</v>
      </c>
    </row>
    <row r="21" spans="1:5" ht="18" customHeight="1">
      <c r="A21" s="15" t="s">
        <v>26</v>
      </c>
      <c r="B21" s="16" t="s">
        <v>27</v>
      </c>
      <c r="C21" s="30">
        <v>81.3</v>
      </c>
      <c r="D21" s="17">
        <v>9.4</v>
      </c>
      <c r="E21" s="17">
        <f t="shared" si="0"/>
        <v>11.562115621156211</v>
      </c>
    </row>
    <row r="22" spans="1:5" ht="28.5" customHeight="1">
      <c r="A22" s="19" t="s">
        <v>0</v>
      </c>
      <c r="B22" s="13" t="s">
        <v>1</v>
      </c>
      <c r="C22" s="29">
        <f>SUM(C23:C24)</f>
        <v>1341.6</v>
      </c>
      <c r="D22" s="14">
        <f>D23+D24</f>
        <v>134.1</v>
      </c>
      <c r="E22" s="14">
        <f t="shared" si="0"/>
        <v>9.995527728085868</v>
      </c>
    </row>
    <row r="23" spans="1:5" ht="57.75" customHeight="1">
      <c r="A23" s="33" t="s">
        <v>36</v>
      </c>
      <c r="B23" s="16" t="s">
        <v>37</v>
      </c>
      <c r="C23" s="30">
        <v>53</v>
      </c>
      <c r="D23" s="17">
        <v>0</v>
      </c>
      <c r="E23" s="14">
        <f t="shared" si="0"/>
        <v>0</v>
      </c>
    </row>
    <row r="24" spans="1:5" ht="17.25" customHeight="1">
      <c r="A24" s="15" t="s">
        <v>21</v>
      </c>
      <c r="B24" s="16" t="s">
        <v>12</v>
      </c>
      <c r="C24" s="30">
        <v>1288.6</v>
      </c>
      <c r="D24" s="17">
        <v>134.1</v>
      </c>
      <c r="E24" s="17">
        <f t="shared" si="0"/>
        <v>10.406642868229087</v>
      </c>
    </row>
    <row r="25" spans="1:5" ht="17.25" customHeight="1">
      <c r="A25" s="19" t="s">
        <v>44</v>
      </c>
      <c r="B25" s="13" t="s">
        <v>46</v>
      </c>
      <c r="C25" s="29">
        <f>C26+C27</f>
        <v>140</v>
      </c>
      <c r="D25" s="14">
        <f>D26+D27</f>
        <v>42.3</v>
      </c>
      <c r="E25" s="14">
        <f>D25/C25*100</f>
        <v>30.21428571428571</v>
      </c>
    </row>
    <row r="26" spans="1:5" ht="18" customHeight="1">
      <c r="A26" s="15" t="s">
        <v>45</v>
      </c>
      <c r="B26" s="16" t="s">
        <v>47</v>
      </c>
      <c r="C26" s="30">
        <v>80</v>
      </c>
      <c r="D26" s="17">
        <v>42.3</v>
      </c>
      <c r="E26" s="17">
        <f>D26/C26*100</f>
        <v>52.87499999999999</v>
      </c>
    </row>
    <row r="27" spans="1:5" ht="28.5" customHeight="1">
      <c r="A27" s="15" t="s">
        <v>58</v>
      </c>
      <c r="B27" s="16" t="s">
        <v>59</v>
      </c>
      <c r="C27" s="30">
        <v>60</v>
      </c>
      <c r="D27" s="17">
        <v>0</v>
      </c>
      <c r="E27" s="17">
        <f>D27/C27*100</f>
        <v>0</v>
      </c>
    </row>
    <row r="28" spans="1:5" ht="18" customHeight="1">
      <c r="A28" s="19" t="s">
        <v>2</v>
      </c>
      <c r="B28" s="13" t="s">
        <v>15</v>
      </c>
      <c r="C28" s="29">
        <f>C30+C29</f>
        <v>1160.1</v>
      </c>
      <c r="D28" s="14">
        <f>D29+D30</f>
        <v>200.1</v>
      </c>
      <c r="E28" s="14">
        <f t="shared" si="0"/>
        <v>17.248513059219032</v>
      </c>
    </row>
    <row r="29" spans="1:5" ht="18.75" customHeight="1">
      <c r="A29" s="15" t="s">
        <v>3</v>
      </c>
      <c r="B29" s="16" t="s">
        <v>16</v>
      </c>
      <c r="C29" s="30">
        <v>81</v>
      </c>
      <c r="D29" s="17">
        <v>0</v>
      </c>
      <c r="E29" s="17">
        <f t="shared" si="0"/>
        <v>0</v>
      </c>
    </row>
    <row r="30" spans="1:7" ht="17.25" customHeight="1">
      <c r="A30" s="15" t="s">
        <v>23</v>
      </c>
      <c r="B30" s="16" t="s">
        <v>22</v>
      </c>
      <c r="C30" s="30">
        <v>1079.1</v>
      </c>
      <c r="D30" s="17">
        <v>200.1</v>
      </c>
      <c r="E30" s="17">
        <f t="shared" si="0"/>
        <v>18.543230469835976</v>
      </c>
      <c r="G30" t="s">
        <v>55</v>
      </c>
    </row>
    <row r="31" spans="1:5" ht="18" customHeight="1">
      <c r="A31" s="20" t="s">
        <v>4</v>
      </c>
      <c r="B31" s="21" t="s">
        <v>5</v>
      </c>
      <c r="C31" s="31">
        <f>SUM(C32)</f>
        <v>13</v>
      </c>
      <c r="D31" s="22">
        <f>D32</f>
        <v>0</v>
      </c>
      <c r="E31" s="14">
        <f t="shared" si="0"/>
        <v>0</v>
      </c>
    </row>
    <row r="32" spans="1:5" ht="21" customHeight="1">
      <c r="A32" s="23" t="s">
        <v>6</v>
      </c>
      <c r="B32" s="24" t="s">
        <v>13</v>
      </c>
      <c r="C32" s="32">
        <v>13</v>
      </c>
      <c r="D32" s="25">
        <v>0</v>
      </c>
      <c r="E32" s="17">
        <f t="shared" si="0"/>
        <v>0</v>
      </c>
    </row>
    <row r="33" spans="1:5" ht="17.25" customHeight="1">
      <c r="A33" s="20" t="s">
        <v>48</v>
      </c>
      <c r="B33" s="21" t="s">
        <v>49</v>
      </c>
      <c r="C33" s="31">
        <f>C34+C35</f>
        <v>2712.2</v>
      </c>
      <c r="D33" s="22">
        <f>D34+D35</f>
        <v>879</v>
      </c>
      <c r="E33" s="14">
        <f>D33/C33*100</f>
        <v>32.409114372096454</v>
      </c>
    </row>
    <row r="34" spans="1:5" ht="16.5" customHeight="1">
      <c r="A34" s="23" t="s">
        <v>50</v>
      </c>
      <c r="B34" s="24" t="s">
        <v>51</v>
      </c>
      <c r="C34" s="32">
        <v>2709.2</v>
      </c>
      <c r="D34" s="25">
        <v>879</v>
      </c>
      <c r="E34" s="17">
        <f>D34/C34*100</f>
        <v>32.445002214675924</v>
      </c>
    </row>
    <row r="35" spans="1:5" ht="27" customHeight="1">
      <c r="A35" s="23" t="s">
        <v>60</v>
      </c>
      <c r="B35" s="24" t="s">
        <v>61</v>
      </c>
      <c r="C35" s="32">
        <v>3</v>
      </c>
      <c r="D35" s="25">
        <v>0</v>
      </c>
      <c r="E35" s="17">
        <f>D35/C35*100</f>
        <v>0</v>
      </c>
    </row>
    <row r="36" spans="1:5" ht="13.5" customHeight="1">
      <c r="A36" s="26" t="s">
        <v>7</v>
      </c>
      <c r="B36" s="13" t="s">
        <v>8</v>
      </c>
      <c r="C36" s="29">
        <f>C37</f>
        <v>198.3</v>
      </c>
      <c r="D36" s="14">
        <f>D37</f>
        <v>0</v>
      </c>
      <c r="E36" s="14">
        <f t="shared" si="0"/>
        <v>0</v>
      </c>
    </row>
    <row r="37" spans="1:5" ht="15.75" customHeight="1">
      <c r="A37" s="18" t="s">
        <v>9</v>
      </c>
      <c r="B37" s="16" t="s">
        <v>14</v>
      </c>
      <c r="C37" s="30">
        <v>198.3</v>
      </c>
      <c r="D37" s="17">
        <v>0</v>
      </c>
      <c r="E37" s="17">
        <f t="shared" si="0"/>
        <v>0</v>
      </c>
    </row>
    <row r="38" spans="1:5" s="1" customFormat="1" ht="16.5" customHeight="1">
      <c r="A38" s="26" t="s">
        <v>52</v>
      </c>
      <c r="B38" s="13" t="s">
        <v>28</v>
      </c>
      <c r="C38" s="29">
        <v>26.6</v>
      </c>
      <c r="D38" s="14">
        <f>D40</f>
        <v>7.3</v>
      </c>
      <c r="E38" s="14">
        <f t="shared" si="0"/>
        <v>27.443609022556387</v>
      </c>
    </row>
    <row r="39" spans="1:5" s="1" customFormat="1" ht="40.5" customHeight="1" hidden="1">
      <c r="A39" s="18" t="s">
        <v>34</v>
      </c>
      <c r="B39" s="16" t="s">
        <v>35</v>
      </c>
      <c r="C39" s="30">
        <v>0</v>
      </c>
      <c r="D39" s="17"/>
      <c r="E39" s="14"/>
    </row>
    <row r="40" spans="1:5" s="7" customFormat="1" ht="17.25" customHeight="1">
      <c r="A40" s="18" t="s">
        <v>54</v>
      </c>
      <c r="B40" s="16" t="s">
        <v>53</v>
      </c>
      <c r="C40" s="28">
        <v>26.6</v>
      </c>
      <c r="D40" s="17">
        <v>7.3</v>
      </c>
      <c r="E40" s="17">
        <f>D40/C40*100</f>
        <v>27.443609022556387</v>
      </c>
    </row>
    <row r="41" spans="1:5" ht="20.25" customHeight="1">
      <c r="A41" s="19" t="s">
        <v>33</v>
      </c>
      <c r="B41" s="13" t="s">
        <v>29</v>
      </c>
      <c r="C41" s="29">
        <f>C14+C20+C22+C25+C28+C31+C33+C36+C38</f>
        <v>8722.9</v>
      </c>
      <c r="D41" s="14">
        <f>D14+D20+D22+D28+D31+D36+D38+D25+D33</f>
        <v>1862</v>
      </c>
      <c r="E41" s="14">
        <f>D41/C41*100</f>
        <v>21.346111958179048</v>
      </c>
    </row>
    <row r="42" spans="1:5" ht="14.25">
      <c r="A42" s="2"/>
      <c r="B42" s="3"/>
      <c r="C42" s="4"/>
      <c r="D42" s="4"/>
      <c r="E42" s="4"/>
    </row>
    <row r="43" ht="12.75">
      <c r="C43" s="8"/>
    </row>
  </sheetData>
  <mergeCells count="15">
    <mergeCell ref="A1:E1"/>
    <mergeCell ref="A2:E2"/>
    <mergeCell ref="A4:E4"/>
    <mergeCell ref="A6:E6"/>
    <mergeCell ref="A3:E3"/>
    <mergeCell ref="A5:E5"/>
    <mergeCell ref="E12:E13"/>
    <mergeCell ref="A8:E8"/>
    <mergeCell ref="A10:E10"/>
    <mergeCell ref="A7:E7"/>
    <mergeCell ref="A9:E9"/>
    <mergeCell ref="A12:A13"/>
    <mergeCell ref="B12:B13"/>
    <mergeCell ref="C12:C13"/>
    <mergeCell ref="D12:D1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2013-04-17T09:48:44Z</cp:lastPrinted>
  <dcterms:created xsi:type="dcterms:W3CDTF">2003-08-18T06:31:02Z</dcterms:created>
  <dcterms:modified xsi:type="dcterms:W3CDTF">2015-04-14T10:52:40Z</dcterms:modified>
  <cp:category/>
  <cp:version/>
  <cp:contentType/>
  <cp:contentStatus/>
</cp:coreProperties>
</file>